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7-21\4 Situación Social\3 Trabajo y salarios\Trabajo y salarios completo\"/>
    </mc:Choice>
  </mc:AlternateContent>
  <bookViews>
    <workbookView xWindow="0" yWindow="0" windowWidth="23040" windowHeight="9410"/>
  </bookViews>
  <sheets>
    <sheet name="Cuadro 2" sheetId="2" r:id="rId1"/>
  </sheets>
  <definedNames>
    <definedName name="_Regression_Int" localSheetId="0" hidden="1">1</definedName>
    <definedName name="_xlnm.Print_Area" localSheetId="0">'Cuadro 2'!$A$1:$G$67</definedName>
    <definedName name="Imprimir_área_IM" localSheetId="0">'Cuadro 2'!#REF!</definedName>
    <definedName name="Imprimir_títulos_IM" localSheetId="0">'Cuadro 2'!$1:$9</definedName>
    <definedName name="_xlnm.Print_Titles" localSheetId="0">'Cuadro 2'!$1:$9</definedName>
    <definedName name="Z_B8859DA1_7D7C_11D2_A8AF_4854E829F697_.wvu.Cols" localSheetId="0" hidden="1">'Cuadro 2'!#REF!</definedName>
    <definedName name="Z_B8859DA1_7D7C_11D2_A8AF_4854E829F697_.wvu.PrintTitles" localSheetId="0" hidden="1">'Cuadro 2'!$1:$9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D37" i="2"/>
  <c r="E37" i="2"/>
  <c r="F37" i="2"/>
  <c r="G37" i="2"/>
  <c r="B37" i="2"/>
  <c r="C32" i="2"/>
  <c r="D32" i="2"/>
  <c r="E32" i="2"/>
  <c r="F32" i="2"/>
  <c r="G32" i="2"/>
  <c r="B32" i="2"/>
  <c r="C27" i="2"/>
  <c r="D27" i="2"/>
  <c r="E27" i="2"/>
  <c r="F27" i="2"/>
  <c r="G27" i="2"/>
  <c r="B27" i="2"/>
  <c r="C24" i="2"/>
  <c r="D24" i="2"/>
  <c r="E24" i="2"/>
  <c r="F24" i="2"/>
  <c r="G24" i="2"/>
  <c r="B24" i="2"/>
  <c r="C22" i="2"/>
  <c r="D22" i="2"/>
  <c r="E22" i="2"/>
  <c r="F22" i="2"/>
  <c r="G22" i="2"/>
  <c r="B22" i="2"/>
  <c r="C20" i="2"/>
  <c r="D20" i="2"/>
  <c r="E20" i="2"/>
  <c r="F20" i="2"/>
  <c r="G20" i="2"/>
  <c r="B20" i="2"/>
  <c r="C15" i="2"/>
  <c r="D15" i="2"/>
  <c r="F15" i="2"/>
  <c r="G15" i="2"/>
  <c r="E62" i="2"/>
  <c r="E61" i="2"/>
  <c r="E57" i="2"/>
  <c r="E53" i="2"/>
  <c r="E48" i="2"/>
  <c r="E47" i="2"/>
  <c r="E42" i="2"/>
  <c r="E40" i="2"/>
  <c r="E26" i="2"/>
  <c r="E23" i="2"/>
  <c r="E21" i="2"/>
  <c r="E19" i="2"/>
  <c r="B62" i="2"/>
  <c r="B61" i="2"/>
  <c r="B57" i="2"/>
  <c r="B53" i="2"/>
  <c r="B48" i="2"/>
  <c r="B47" i="2"/>
  <c r="B43" i="2"/>
  <c r="B42" i="2"/>
  <c r="B40" i="2"/>
  <c r="B26" i="2"/>
  <c r="B23" i="2"/>
  <c r="B21" i="2"/>
  <c r="B19" i="2"/>
  <c r="E59" i="2"/>
  <c r="B59" i="2"/>
  <c r="E55" i="2"/>
  <c r="B55" i="2"/>
  <c r="E45" i="2"/>
  <c r="B45" i="2"/>
  <c r="E34" i="2"/>
  <c r="B34" i="2"/>
  <c r="E29" i="2"/>
  <c r="B29" i="2"/>
  <c r="E17" i="2"/>
  <c r="B17" i="2"/>
  <c r="E12" i="2"/>
  <c r="E15" i="2" s="1"/>
  <c r="E10" i="2"/>
  <c r="B12" i="2"/>
  <c r="B15" i="2" s="1"/>
  <c r="B10" i="2"/>
</calcChain>
</file>

<file path=xl/sharedStrings.xml><?xml version="1.0" encoding="utf-8"?>
<sst xmlns="http://schemas.openxmlformats.org/spreadsheetml/2006/main" count="52" uniqueCount="46">
  <si>
    <t>- Cantidad nula o cero.</t>
  </si>
  <si>
    <t>(1) Las cifras se refieren a un promedio semanal del mes. Excluye a los residentes  en viviendas colectivas.</t>
  </si>
  <si>
    <t>Nunca han trabajado</t>
  </si>
  <si>
    <t>Han trabajado antes</t>
  </si>
  <si>
    <t xml:space="preserve">   Potencialmente activos</t>
  </si>
  <si>
    <t xml:space="preserve">   Inactivos puros</t>
  </si>
  <si>
    <t>están disponibles</t>
  </si>
  <si>
    <t>cuatro, hicieron gestión para conseguirlo, pero no</t>
  </si>
  <si>
    <t>Buscaron trabajo la semana pasada o las últimas</t>
  </si>
  <si>
    <t>cuatro y no hicieron gestión para conseguirlo</t>
  </si>
  <si>
    <t>Buscó antes y espera noticias</t>
  </si>
  <si>
    <t>Se cansó de buscar trabajo</t>
  </si>
  <si>
    <t>Desempleo oculto</t>
  </si>
  <si>
    <t>Ya consiguió trabajo</t>
  </si>
  <si>
    <t>hicieron gestión para conseguirlo y están disponibles</t>
  </si>
  <si>
    <t>Buscó trabajo durante las últimas cuatro semanas,</t>
  </si>
  <si>
    <t>para conseguirlo y están disponibles</t>
  </si>
  <si>
    <t>Buscó trabajo la semana pasada, hicieron gestión</t>
  </si>
  <si>
    <t xml:space="preserve">                  económicamente activa)</t>
  </si>
  <si>
    <t xml:space="preserve">         Porcentaje (respecto a la población  </t>
  </si>
  <si>
    <t>Desempleo abierto</t>
  </si>
  <si>
    <t xml:space="preserve">   Desocupada</t>
  </si>
  <si>
    <t>Porcentaje de subempleo invisible</t>
  </si>
  <si>
    <t>Subempleo invisible</t>
  </si>
  <si>
    <t>Porcentaje de subempleo visible</t>
  </si>
  <si>
    <t>Subempleo visible</t>
  </si>
  <si>
    <t>Ocupados a tiempo parcial</t>
  </si>
  <si>
    <t>Ocupados plenos</t>
  </si>
  <si>
    <t xml:space="preserve">   Ocupada</t>
  </si>
  <si>
    <t>15 y más años de edad)</t>
  </si>
  <si>
    <t xml:space="preserve">      Porcentaje (respecto a la población de</t>
  </si>
  <si>
    <t>Económicamente activa</t>
  </si>
  <si>
    <t xml:space="preserve">                  </t>
  </si>
  <si>
    <t>TOTAL</t>
  </si>
  <si>
    <t>Mujeres</t>
  </si>
  <si>
    <t>Hombres</t>
  </si>
  <si>
    <t>Total</t>
  </si>
  <si>
    <t>Octubre 2021</t>
  </si>
  <si>
    <t>Agosto 2019</t>
  </si>
  <si>
    <t>Población de 15 y más años de edad (1)</t>
  </si>
  <si>
    <t>Cuadro 2. POBLACIÓN DE 15 Y MÁS AÑOS DE EDAD EN LA REPÚBLICA, POR SEXO, SEGÚN</t>
  </si>
  <si>
    <t>NOTA: Para el 2020, la Encuesta de Mercado Laboral se realizó de manera telefónica.</t>
  </si>
  <si>
    <t>Condición de actividad económica y características 
de sus componentes</t>
  </si>
  <si>
    <t>No económicamente activa</t>
  </si>
  <si>
    <t>CONDICIÓN DE ACTIVIDAD ECONÓMICA Y CARACTERÍSTICAS DE SUS COMPONENTES,</t>
  </si>
  <si>
    <t>ENCUESTA DE MERCADO LABORAL: AGOSTO 2019 Y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</si>
</sst>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#,##0.0"/>
    <numFmt numFmtId="166" formatCode="0.0"/>
  </numFmts>
  <fonts count="7" x14ac:knownFonts="1">
    <font>
      <sz val="10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2" fillId="0" borderId="0" xfId="1" applyFont="1" applyFill="1" applyProtection="1">
      <protection hidden="1"/>
    </xf>
    <xf numFmtId="0" fontId="2" fillId="0" borderId="0" xfId="1" applyFont="1" applyFill="1" applyBorder="1" applyProtection="1">
      <protection hidden="1"/>
    </xf>
    <xf numFmtId="49" fontId="2" fillId="0" borderId="0" xfId="2" applyNumberFormat="1" applyFont="1" applyFill="1" applyAlignment="1"/>
    <xf numFmtId="0" fontId="2" fillId="0" borderId="0" xfId="1" applyFont="1" applyFill="1" applyAlignment="1" applyProtection="1"/>
    <xf numFmtId="3" fontId="3" fillId="0" borderId="0" xfId="1" applyNumberFormat="1" applyFont="1" applyFill="1" applyBorder="1" applyProtection="1">
      <protection hidden="1"/>
    </xf>
    <xf numFmtId="0" fontId="2" fillId="0" borderId="0" xfId="1" applyFont="1" applyFill="1" applyBorder="1" applyAlignment="1" applyProtection="1">
      <alignment horizontal="left" indent="2"/>
      <protection hidden="1"/>
    </xf>
    <xf numFmtId="3" fontId="3" fillId="0" borderId="1" xfId="1" applyNumberFormat="1" applyFont="1" applyFill="1" applyBorder="1" applyProtection="1">
      <protection hidden="1"/>
    </xf>
    <xf numFmtId="3" fontId="3" fillId="0" borderId="2" xfId="1" applyNumberFormat="1" applyFont="1" applyFill="1" applyBorder="1" applyProtection="1">
      <protection hidden="1"/>
    </xf>
    <xf numFmtId="0" fontId="2" fillId="0" borderId="3" xfId="1" applyFont="1" applyFill="1" applyBorder="1" applyAlignment="1" applyProtection="1">
      <alignment horizontal="left" indent="2"/>
      <protection hidden="1"/>
    </xf>
    <xf numFmtId="3" fontId="3" fillId="0" borderId="4" xfId="1" applyNumberFormat="1" applyFont="1" applyFill="1" applyBorder="1" applyProtection="1">
      <protection hidden="1"/>
    </xf>
    <xf numFmtId="3" fontId="3" fillId="0" borderId="5" xfId="1" applyNumberFormat="1" applyFont="1" applyFill="1" applyBorder="1" applyProtection="1">
      <protection hidden="1"/>
    </xf>
    <xf numFmtId="3" fontId="4" fillId="0" borderId="4" xfId="1" applyNumberFormat="1" applyFont="1" applyFill="1" applyBorder="1" applyProtection="1">
      <protection hidden="1"/>
    </xf>
    <xf numFmtId="0" fontId="2" fillId="0" borderId="0" xfId="1" applyFont="1" applyFill="1" applyAlignment="1" applyProtection="1">
      <alignment horizontal="left"/>
      <protection hidden="1"/>
    </xf>
    <xf numFmtId="0" fontId="2" fillId="0" borderId="0" xfId="1" applyFont="1" applyFill="1" applyAlignment="1" applyProtection="1">
      <protection hidden="1"/>
    </xf>
    <xf numFmtId="164" fontId="3" fillId="0" borderId="4" xfId="1" applyNumberFormat="1" applyFont="1" applyFill="1" applyBorder="1" applyProtection="1">
      <protection hidden="1"/>
    </xf>
    <xf numFmtId="0" fontId="2" fillId="0" borderId="0" xfId="1" applyFont="1" applyFill="1" applyAlignment="1" applyProtection="1">
      <alignment horizontal="left" indent="4"/>
      <protection hidden="1"/>
    </xf>
    <xf numFmtId="0" fontId="2" fillId="0" borderId="0" xfId="1" applyFont="1" applyFill="1" applyAlignment="1" applyProtection="1">
      <alignment horizontal="left" indent="3"/>
      <protection hidden="1"/>
    </xf>
    <xf numFmtId="0" fontId="5" fillId="0" borderId="0" xfId="2" applyFont="1" applyFill="1" applyBorder="1" applyAlignment="1">
      <alignment horizontal="left" vertical="center" indent="2"/>
    </xf>
    <xf numFmtId="0" fontId="2" fillId="0" borderId="0" xfId="1" applyFont="1" applyFill="1" applyAlignment="1" applyProtection="1">
      <alignment horizontal="left" indent="2"/>
      <protection hidden="1"/>
    </xf>
    <xf numFmtId="165" fontId="3" fillId="0" borderId="4" xfId="1" applyNumberFormat="1" applyFont="1" applyFill="1" applyBorder="1" applyProtection="1">
      <protection hidden="1"/>
    </xf>
    <xf numFmtId="165" fontId="3" fillId="0" borderId="5" xfId="1" applyNumberFormat="1" applyFont="1" applyFill="1" applyBorder="1" applyProtection="1">
      <protection hidden="1"/>
    </xf>
    <xf numFmtId="166" fontId="3" fillId="0" borderId="4" xfId="1" applyNumberFormat="1" applyFont="1" applyFill="1" applyBorder="1" applyProtection="1">
      <protection hidden="1"/>
    </xf>
    <xf numFmtId="166" fontId="2" fillId="0" borderId="4" xfId="1" applyNumberFormat="1" applyFont="1" applyFill="1" applyBorder="1" applyProtection="1">
      <protection hidden="1"/>
    </xf>
    <xf numFmtId="3" fontId="2" fillId="0" borderId="4" xfId="1" applyNumberFormat="1" applyFont="1" applyFill="1" applyBorder="1" applyProtection="1">
      <protection hidden="1"/>
    </xf>
    <xf numFmtId="165" fontId="2" fillId="0" borderId="4" xfId="1" applyNumberFormat="1" applyFont="1" applyFill="1" applyBorder="1" applyProtection="1">
      <protection hidden="1"/>
    </xf>
    <xf numFmtId="0" fontId="2" fillId="0" borderId="4" xfId="1" applyFont="1" applyFill="1" applyBorder="1" applyProtection="1">
      <protection hidden="1"/>
    </xf>
    <xf numFmtId="0" fontId="2" fillId="0" borderId="6" xfId="1" applyFont="1" applyFill="1" applyBorder="1" applyAlignment="1" applyProtection="1">
      <alignment horizontal="left" indent="1"/>
      <protection hidden="1"/>
    </xf>
    <xf numFmtId="0" fontId="2" fillId="0" borderId="8" xfId="1" applyFont="1" applyFill="1" applyBorder="1" applyProtection="1">
      <protection hidden="1"/>
    </xf>
    <xf numFmtId="0" fontId="3" fillId="0" borderId="7" xfId="1" applyFont="1" applyFill="1" applyBorder="1" applyProtection="1">
      <protection hidden="1"/>
    </xf>
    <xf numFmtId="0" fontId="3" fillId="0" borderId="10" xfId="1" applyFont="1" applyFill="1" applyBorder="1" applyProtection="1">
      <protection hidden="1"/>
    </xf>
    <xf numFmtId="0" fontId="6" fillId="0" borderId="0" xfId="0" applyFont="1" applyFill="1" applyBorder="1"/>
    <xf numFmtId="0" fontId="5" fillId="0" borderId="0" xfId="1" applyFont="1" applyFill="1" applyAlignment="1" applyProtection="1">
      <alignment horizontal="center"/>
      <protection hidden="1"/>
    </xf>
    <xf numFmtId="0" fontId="2" fillId="0" borderId="0" xfId="1" applyFont="1" applyFill="1" applyBorder="1" applyAlignment="1" applyProtection="1">
      <protection hidden="1"/>
    </xf>
    <xf numFmtId="0" fontId="5" fillId="2" borderId="12" xfId="1" quotePrefix="1" applyFont="1" applyFill="1" applyBorder="1" applyAlignment="1" applyProtection="1">
      <alignment horizontal="center" vertical="center"/>
      <protection hidden="1"/>
    </xf>
    <xf numFmtId="0" fontId="5" fillId="2" borderId="12" xfId="1" applyFont="1" applyFill="1" applyBorder="1" applyAlignment="1" applyProtection="1">
      <alignment horizontal="center" vertical="center"/>
      <protection hidden="1"/>
    </xf>
    <xf numFmtId="0" fontId="5" fillId="2" borderId="11" xfId="1" applyFont="1" applyFill="1" applyBorder="1" applyAlignment="1" applyProtection="1">
      <alignment horizontal="center" vertical="center"/>
      <protection hidden="1"/>
    </xf>
    <xf numFmtId="0" fontId="4" fillId="2" borderId="8" xfId="1" applyFont="1" applyFill="1" applyBorder="1" applyAlignment="1" applyProtection="1">
      <alignment horizontal="center" vertical="center"/>
      <protection hidden="1"/>
    </xf>
    <xf numFmtId="0" fontId="4" fillId="2" borderId="2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horizontal="center"/>
      <protection hidden="1"/>
    </xf>
    <xf numFmtId="0" fontId="5" fillId="2" borderId="9" xfId="1" applyFont="1" applyFill="1" applyBorder="1" applyAlignment="1" applyProtection="1">
      <alignment horizontal="center" vertical="center" wrapText="1"/>
      <protection hidden="1"/>
    </xf>
    <xf numFmtId="0" fontId="5" fillId="2" borderId="0" xfId="1" applyFont="1" applyFill="1" applyBorder="1" applyAlignment="1" applyProtection="1">
      <alignment horizontal="center" vertical="center" wrapText="1"/>
      <protection hidden="1"/>
    </xf>
    <xf numFmtId="0" fontId="5" fillId="2" borderId="13" xfId="1" applyFont="1" applyFill="1" applyBorder="1" applyAlignment="1" applyProtection="1">
      <alignment horizontal="center" vertical="center" wrapText="1"/>
      <protection hidden="1"/>
    </xf>
    <xf numFmtId="0" fontId="5" fillId="2" borderId="11" xfId="1" applyFont="1" applyFill="1" applyBorder="1" applyAlignment="1" applyProtection="1">
      <alignment horizontal="center" vertical="center" wrapText="1"/>
      <protection hidden="1"/>
    </xf>
    <xf numFmtId="0" fontId="5" fillId="2" borderId="14" xfId="1" applyFont="1" applyFill="1" applyBorder="1" applyAlignment="1" applyProtection="1">
      <alignment horizontal="center" vertical="center" wrapText="1"/>
      <protection hidden="1"/>
    </xf>
    <xf numFmtId="0" fontId="4" fillId="2" borderId="12" xfId="1" applyFont="1" applyFill="1" applyBorder="1" applyAlignment="1" applyProtection="1">
      <alignment horizontal="center" vertical="center"/>
      <protection hidden="1"/>
    </xf>
    <xf numFmtId="0" fontId="4" fillId="2" borderId="11" xfId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2"/>
    <cellStyle name="Normal_Avance de Cifras (AGOSTO 200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H67"/>
  <sheetViews>
    <sheetView tabSelected="1" zoomScaleNormal="100" zoomScaleSheetLayoutView="100" workbookViewId="0">
      <selection activeCell="A5" sqref="A5:A8"/>
    </sheetView>
  </sheetViews>
  <sheetFormatPr baseColWidth="10" defaultColWidth="18.625" defaultRowHeight="12.85" x14ac:dyDescent="0.2"/>
  <cols>
    <col min="1" max="1" width="50.125" style="1" customWidth="1"/>
    <col min="2" max="4" width="9.125" style="1" customWidth="1"/>
    <col min="5" max="5" width="9.125" style="2" customWidth="1"/>
    <col min="6" max="6" width="9.125" style="1" customWidth="1"/>
    <col min="7" max="7" width="9.125" style="2" customWidth="1"/>
    <col min="8" max="8" width="9" style="2" bestFit="1" customWidth="1"/>
    <col min="9" max="9" width="9" style="1" bestFit="1" customWidth="1"/>
    <col min="10" max="12" width="18.625" style="1" customWidth="1"/>
    <col min="13" max="16384" width="18.625" style="1"/>
  </cols>
  <sheetData>
    <row r="1" spans="1:7" ht="14.3" customHeight="1" x14ac:dyDescent="0.2">
      <c r="A1" s="39" t="s">
        <v>40</v>
      </c>
      <c r="B1" s="39"/>
      <c r="C1" s="39"/>
      <c r="D1" s="39"/>
      <c r="E1" s="39"/>
      <c r="F1" s="39"/>
      <c r="G1" s="39"/>
    </row>
    <row r="2" spans="1:7" x14ac:dyDescent="0.2">
      <c r="A2" s="39" t="s">
        <v>44</v>
      </c>
      <c r="B2" s="39"/>
      <c r="C2" s="39"/>
      <c r="D2" s="39"/>
      <c r="E2" s="39"/>
      <c r="F2" s="39"/>
      <c r="G2" s="39"/>
    </row>
    <row r="3" spans="1:7" x14ac:dyDescent="0.2">
      <c r="A3" s="39" t="s">
        <v>45</v>
      </c>
      <c r="B3" s="39"/>
      <c r="C3" s="39"/>
      <c r="D3" s="39"/>
      <c r="E3" s="39"/>
      <c r="F3" s="39"/>
      <c r="G3" s="39"/>
    </row>
    <row r="4" spans="1:7" x14ac:dyDescent="0.2">
      <c r="B4" s="2"/>
      <c r="C4" s="2"/>
      <c r="D4" s="2"/>
    </row>
    <row r="5" spans="1:7" ht="14.3" customHeight="1" x14ac:dyDescent="0.2">
      <c r="A5" s="40" t="s">
        <v>42</v>
      </c>
      <c r="B5" s="43" t="s">
        <v>39</v>
      </c>
      <c r="C5" s="44"/>
      <c r="D5" s="44"/>
      <c r="E5" s="44"/>
      <c r="F5" s="44"/>
      <c r="G5" s="44"/>
    </row>
    <row r="6" spans="1:7" x14ac:dyDescent="0.2">
      <c r="A6" s="41"/>
      <c r="B6" s="34" t="s">
        <v>38</v>
      </c>
      <c r="C6" s="35"/>
      <c r="D6" s="36"/>
      <c r="E6" s="34" t="s">
        <v>37</v>
      </c>
      <c r="F6" s="35"/>
      <c r="G6" s="36"/>
    </row>
    <row r="7" spans="1:7" x14ac:dyDescent="0.2">
      <c r="A7" s="41"/>
      <c r="B7" s="37" t="s">
        <v>36</v>
      </c>
      <c r="C7" s="37" t="s">
        <v>35</v>
      </c>
      <c r="D7" s="37" t="s">
        <v>34</v>
      </c>
      <c r="E7" s="45" t="s">
        <v>36</v>
      </c>
      <c r="F7" s="45" t="s">
        <v>35</v>
      </c>
      <c r="G7" s="46" t="s">
        <v>34</v>
      </c>
    </row>
    <row r="8" spans="1:7" x14ac:dyDescent="0.2">
      <c r="A8" s="42"/>
      <c r="B8" s="38"/>
      <c r="C8" s="38"/>
      <c r="D8" s="38"/>
      <c r="E8" s="45"/>
      <c r="F8" s="45"/>
      <c r="G8" s="46"/>
    </row>
    <row r="9" spans="1:7" ht="10.7" customHeight="1" x14ac:dyDescent="0.2">
      <c r="A9" s="30"/>
      <c r="B9" s="29"/>
      <c r="C9" s="29"/>
      <c r="D9" s="29"/>
      <c r="E9" s="28"/>
      <c r="F9" s="28"/>
      <c r="G9" s="26"/>
    </row>
    <row r="10" spans="1:7" x14ac:dyDescent="0.2">
      <c r="A10" s="32" t="s">
        <v>33</v>
      </c>
      <c r="B10" s="12">
        <f>SUM(C10:D10)</f>
        <v>3105765</v>
      </c>
      <c r="C10" s="12">
        <v>1508539</v>
      </c>
      <c r="D10" s="12">
        <v>1597226</v>
      </c>
      <c r="E10" s="12">
        <f>SUM(F10:G10)</f>
        <v>3258241</v>
      </c>
      <c r="F10" s="12">
        <v>1569411</v>
      </c>
      <c r="G10" s="12">
        <v>1688830</v>
      </c>
    </row>
    <row r="11" spans="1:7" ht="10.7" customHeight="1" x14ac:dyDescent="0.2">
      <c r="B11" s="10"/>
      <c r="C11" s="10"/>
      <c r="D11" s="10"/>
      <c r="E11" s="10"/>
      <c r="F11" s="10"/>
      <c r="G11" s="10"/>
    </row>
    <row r="12" spans="1:7" x14ac:dyDescent="0.2">
      <c r="A12" s="13" t="s">
        <v>31</v>
      </c>
      <c r="B12" s="12">
        <f>SUM(C12:D12)</f>
        <v>2066753</v>
      </c>
      <c r="C12" s="12">
        <v>1188127</v>
      </c>
      <c r="D12" s="12">
        <v>878626</v>
      </c>
      <c r="E12" s="12">
        <f>SUM(F12:G12)</f>
        <v>1966467</v>
      </c>
      <c r="F12" s="12">
        <v>1167161</v>
      </c>
      <c r="G12" s="12">
        <v>799306</v>
      </c>
    </row>
    <row r="13" spans="1:7" ht="10.7" customHeight="1" x14ac:dyDescent="0.2">
      <c r="B13" s="10"/>
      <c r="C13" s="10"/>
      <c r="D13" s="10"/>
      <c r="E13" s="10"/>
      <c r="F13" s="10"/>
      <c r="G13" s="10"/>
    </row>
    <row r="14" spans="1:7" x14ac:dyDescent="0.2">
      <c r="A14" s="13" t="s">
        <v>30</v>
      </c>
      <c r="B14" s="10"/>
      <c r="C14" s="10"/>
      <c r="D14" s="10"/>
      <c r="E14" s="10"/>
      <c r="F14" s="10"/>
      <c r="G14" s="10"/>
    </row>
    <row r="15" spans="1:7" x14ac:dyDescent="0.2">
      <c r="A15" s="17" t="s">
        <v>29</v>
      </c>
      <c r="B15" s="21">
        <f>B12/B10*100</f>
        <v>66.545698080827108</v>
      </c>
      <c r="C15" s="21">
        <f t="shared" ref="C15:G15" si="0">C12/C10*100</f>
        <v>78.760111604671806</v>
      </c>
      <c r="D15" s="21">
        <f t="shared" si="0"/>
        <v>55.009497716666267</v>
      </c>
      <c r="E15" s="21">
        <f t="shared" si="0"/>
        <v>60.353638665770895</v>
      </c>
      <c r="F15" s="21">
        <f t="shared" si="0"/>
        <v>74.369365322404391</v>
      </c>
      <c r="G15" s="20">
        <f t="shared" si="0"/>
        <v>47.328979234144349</v>
      </c>
    </row>
    <row r="16" spans="1:7" ht="10.7" customHeight="1" x14ac:dyDescent="0.2">
      <c r="B16" s="10"/>
      <c r="C16" s="10"/>
      <c r="D16" s="10"/>
      <c r="E16" s="10"/>
      <c r="F16" s="10"/>
      <c r="G16" s="10"/>
    </row>
    <row r="17" spans="1:7" x14ac:dyDescent="0.2">
      <c r="A17" s="13" t="s">
        <v>28</v>
      </c>
      <c r="B17" s="12">
        <f>SUM(C17:D17)</f>
        <v>1920642</v>
      </c>
      <c r="C17" s="12">
        <v>1118961</v>
      </c>
      <c r="D17" s="12">
        <v>801681</v>
      </c>
      <c r="E17" s="12">
        <f>SUM(F17:G17)</f>
        <v>1744387</v>
      </c>
      <c r="F17" s="12">
        <v>1039085</v>
      </c>
      <c r="G17" s="12">
        <v>705302</v>
      </c>
    </row>
    <row r="18" spans="1:7" ht="10.7" customHeight="1" x14ac:dyDescent="0.2">
      <c r="B18" s="10"/>
      <c r="C18" s="10"/>
      <c r="D18" s="10"/>
      <c r="E18" s="10"/>
      <c r="F18" s="10"/>
      <c r="G18" s="10"/>
    </row>
    <row r="19" spans="1:7" x14ac:dyDescent="0.2">
      <c r="A19" s="19" t="s">
        <v>27</v>
      </c>
      <c r="B19" s="24">
        <f>SUM(C19:D19)</f>
        <v>1112296</v>
      </c>
      <c r="C19" s="24">
        <v>674805</v>
      </c>
      <c r="D19" s="24">
        <v>437491</v>
      </c>
      <c r="E19" s="24">
        <f>SUM(F19:G19)</f>
        <v>829985</v>
      </c>
      <c r="F19" s="24">
        <v>483153</v>
      </c>
      <c r="G19" s="24">
        <v>346832</v>
      </c>
    </row>
    <row r="20" spans="1:7" ht="13.55" customHeight="1" x14ac:dyDescent="0.2">
      <c r="A20" s="19"/>
      <c r="B20" s="25">
        <f>B19/B17*100</f>
        <v>57.912718767995287</v>
      </c>
      <c r="C20" s="25">
        <f t="shared" ref="C20:G20" si="1">C19/C17*100</f>
        <v>60.306391375570733</v>
      </c>
      <c r="D20" s="25">
        <f t="shared" si="1"/>
        <v>54.571706202342327</v>
      </c>
      <c r="E20" s="25">
        <f t="shared" si="1"/>
        <v>47.580324778847817</v>
      </c>
      <c r="F20" s="25">
        <f t="shared" si="1"/>
        <v>46.497928465909908</v>
      </c>
      <c r="G20" s="25">
        <f t="shared" si="1"/>
        <v>49.174963349033462</v>
      </c>
    </row>
    <row r="21" spans="1:7" x14ac:dyDescent="0.2">
      <c r="A21" s="19" t="s">
        <v>26</v>
      </c>
      <c r="B21" s="24">
        <f>SUM(C21:D21)</f>
        <v>558394</v>
      </c>
      <c r="C21" s="10">
        <v>295045</v>
      </c>
      <c r="D21" s="10">
        <v>263349</v>
      </c>
      <c r="E21" s="24">
        <f>SUM(F21:G21)</f>
        <v>596049</v>
      </c>
      <c r="F21" s="10">
        <v>337881</v>
      </c>
      <c r="G21" s="10">
        <v>258168</v>
      </c>
    </row>
    <row r="22" spans="1:7" ht="15" customHeight="1" x14ac:dyDescent="0.2">
      <c r="A22" s="19"/>
      <c r="B22" s="25">
        <f>B21/B17*100</f>
        <v>29.073299448830131</v>
      </c>
      <c r="C22" s="25">
        <f t="shared" ref="C22:G22" si="2">C21/C17*100</f>
        <v>26.367764381421694</v>
      </c>
      <c r="D22" s="25">
        <f t="shared" si="2"/>
        <v>32.849599778465496</v>
      </c>
      <c r="E22" s="25">
        <f t="shared" si="2"/>
        <v>34.169539213488747</v>
      </c>
      <c r="F22" s="25">
        <f t="shared" si="2"/>
        <v>32.517166545566532</v>
      </c>
      <c r="G22" s="25">
        <f t="shared" si="2"/>
        <v>36.603894501929666</v>
      </c>
    </row>
    <row r="23" spans="1:7" x14ac:dyDescent="0.2">
      <c r="A23" s="19" t="s">
        <v>25</v>
      </c>
      <c r="B23" s="24">
        <f>SUM(C23:D23)</f>
        <v>85242</v>
      </c>
      <c r="C23" s="10">
        <v>51580</v>
      </c>
      <c r="D23" s="10">
        <v>33662</v>
      </c>
      <c r="E23" s="24">
        <f>SUM(F23:G23)</f>
        <v>103933</v>
      </c>
      <c r="F23" s="10">
        <v>74617</v>
      </c>
      <c r="G23" s="10">
        <v>29316</v>
      </c>
    </row>
    <row r="24" spans="1:7" x14ac:dyDescent="0.2">
      <c r="A24" s="17" t="s">
        <v>24</v>
      </c>
      <c r="B24" s="23">
        <f>B23/B17*100</f>
        <v>4.4382034757128084</v>
      </c>
      <c r="C24" s="23">
        <f t="shared" ref="C24:G24" si="3">C23/C17*100</f>
        <v>4.6096334009853788</v>
      </c>
      <c r="D24" s="23">
        <f t="shared" si="3"/>
        <v>4.1989270046315186</v>
      </c>
      <c r="E24" s="23">
        <f t="shared" si="3"/>
        <v>5.9581388762929333</v>
      </c>
      <c r="F24" s="23">
        <f t="shared" si="3"/>
        <v>7.1810294634221448</v>
      </c>
      <c r="G24" s="23">
        <f t="shared" si="3"/>
        <v>4.156517350014604</v>
      </c>
    </row>
    <row r="25" spans="1:7" ht="10.7" customHeight="1" x14ac:dyDescent="0.2">
      <c r="A25" s="17"/>
      <c r="B25" s="24"/>
      <c r="C25" s="10"/>
      <c r="D25" s="15"/>
      <c r="E25" s="24"/>
      <c r="F25" s="10"/>
      <c r="G25" s="15"/>
    </row>
    <row r="26" spans="1:7" x14ac:dyDescent="0.2">
      <c r="A26" s="19" t="s">
        <v>23</v>
      </c>
      <c r="B26" s="24">
        <f>SUM(C26:D26)</f>
        <v>164710</v>
      </c>
      <c r="C26" s="24">
        <v>97531</v>
      </c>
      <c r="D26" s="24">
        <v>67179</v>
      </c>
      <c r="E26" s="24">
        <f>SUM(F26:G26)</f>
        <v>214420</v>
      </c>
      <c r="F26" s="10">
        <v>143434</v>
      </c>
      <c r="G26" s="10">
        <v>70986</v>
      </c>
    </row>
    <row r="27" spans="1:7" x14ac:dyDescent="0.2">
      <c r="A27" s="17" t="s">
        <v>22</v>
      </c>
      <c r="B27" s="22">
        <f>B26/B17*100</f>
        <v>8.5757783074617766</v>
      </c>
      <c r="C27" s="22">
        <f t="shared" ref="C27:G27" si="4">C26/C17*100</f>
        <v>8.7162108420221962</v>
      </c>
      <c r="D27" s="22">
        <f t="shared" si="4"/>
        <v>8.3797670145606542</v>
      </c>
      <c r="E27" s="22">
        <f t="shared" si="4"/>
        <v>12.291997131370504</v>
      </c>
      <c r="F27" s="22">
        <f t="shared" si="4"/>
        <v>13.803875525101411</v>
      </c>
      <c r="G27" s="22">
        <f t="shared" si="4"/>
        <v>10.064624799022264</v>
      </c>
    </row>
    <row r="28" spans="1:7" ht="10.7" customHeight="1" x14ac:dyDescent="0.2">
      <c r="A28" s="13"/>
      <c r="B28" s="10"/>
      <c r="C28" s="10"/>
      <c r="D28" s="15"/>
      <c r="E28" s="10"/>
      <c r="F28" s="10"/>
      <c r="G28" s="15"/>
    </row>
    <row r="29" spans="1:7" x14ac:dyDescent="0.2">
      <c r="A29" s="13" t="s">
        <v>21</v>
      </c>
      <c r="B29" s="12">
        <f>SUM(C29:D29)</f>
        <v>146111</v>
      </c>
      <c r="C29" s="12">
        <v>69166</v>
      </c>
      <c r="D29" s="12">
        <v>76945</v>
      </c>
      <c r="E29" s="12">
        <f>SUM(F29:G29)</f>
        <v>222080</v>
      </c>
      <c r="F29" s="12">
        <v>128076</v>
      </c>
      <c r="G29" s="12">
        <v>94004</v>
      </c>
    </row>
    <row r="30" spans="1:7" ht="10.7" customHeight="1" x14ac:dyDescent="0.2">
      <c r="B30" s="10"/>
      <c r="C30" s="10"/>
      <c r="D30" s="10"/>
      <c r="E30" s="10"/>
      <c r="F30" s="10"/>
      <c r="G30" s="10"/>
    </row>
    <row r="31" spans="1:7" x14ac:dyDescent="0.2">
      <c r="A31" s="13" t="s">
        <v>19</v>
      </c>
      <c r="B31" s="10"/>
      <c r="C31" s="10"/>
      <c r="D31" s="10"/>
      <c r="E31" s="10"/>
      <c r="F31" s="10"/>
      <c r="G31" s="10"/>
    </row>
    <row r="32" spans="1:7" x14ac:dyDescent="0.2">
      <c r="A32" s="13" t="s">
        <v>18</v>
      </c>
      <c r="B32" s="21">
        <f>B29/B12*100</f>
        <v>7.0695917702792741</v>
      </c>
      <c r="C32" s="21">
        <f t="shared" ref="C32:G32" si="5">C29/C12*100</f>
        <v>5.8214315473009197</v>
      </c>
      <c r="D32" s="21">
        <f t="shared" si="5"/>
        <v>8.7574235226364809</v>
      </c>
      <c r="E32" s="21">
        <f t="shared" si="5"/>
        <v>11.2933499519697</v>
      </c>
      <c r="F32" s="21">
        <f t="shared" si="5"/>
        <v>10.973293316003534</v>
      </c>
      <c r="G32" s="20">
        <f t="shared" si="5"/>
        <v>11.760702409340103</v>
      </c>
    </row>
    <row r="33" spans="1:7" ht="10.7" customHeight="1" x14ac:dyDescent="0.2">
      <c r="B33" s="10"/>
      <c r="C33" s="10"/>
      <c r="D33" s="10"/>
      <c r="E33" s="10"/>
      <c r="F33" s="10"/>
      <c r="G33" s="10"/>
    </row>
    <row r="34" spans="1:7" x14ac:dyDescent="0.2">
      <c r="A34" s="19" t="s">
        <v>20</v>
      </c>
      <c r="B34" s="12">
        <f>SUM(C34:D34)</f>
        <v>119338</v>
      </c>
      <c r="C34" s="12">
        <v>55865</v>
      </c>
      <c r="D34" s="12">
        <v>63473</v>
      </c>
      <c r="E34" s="12">
        <f>SUM(F34:G34)</f>
        <v>168067</v>
      </c>
      <c r="F34" s="12">
        <v>93477</v>
      </c>
      <c r="G34" s="12">
        <v>74590</v>
      </c>
    </row>
    <row r="35" spans="1:7" ht="10.7" customHeight="1" x14ac:dyDescent="0.2">
      <c r="A35" s="19"/>
      <c r="B35" s="12"/>
      <c r="C35" s="12"/>
      <c r="D35" s="12"/>
      <c r="E35" s="12"/>
      <c r="F35" s="12"/>
      <c r="G35" s="12"/>
    </row>
    <row r="36" spans="1:7" x14ac:dyDescent="0.2">
      <c r="A36" s="13" t="s">
        <v>19</v>
      </c>
      <c r="B36" s="10"/>
      <c r="C36" s="10"/>
      <c r="D36" s="10"/>
      <c r="E36" s="10"/>
      <c r="F36" s="10"/>
      <c r="G36" s="10"/>
    </row>
    <row r="37" spans="1:7" x14ac:dyDescent="0.2">
      <c r="A37" s="13" t="s">
        <v>18</v>
      </c>
      <c r="B37" s="21">
        <f>B34/B12*100</f>
        <v>5.7741781432033727</v>
      </c>
      <c r="C37" s="21">
        <f t="shared" ref="C37:G37" si="6">C34/C12*100</f>
        <v>4.7019384291409931</v>
      </c>
      <c r="D37" s="21">
        <f t="shared" si="6"/>
        <v>7.2241203879693972</v>
      </c>
      <c r="E37" s="21">
        <f t="shared" si="6"/>
        <v>8.5466473630119406</v>
      </c>
      <c r="F37" s="21">
        <f t="shared" si="6"/>
        <v>8.0089207915617457</v>
      </c>
      <c r="G37" s="20">
        <f t="shared" si="6"/>
        <v>9.331845375863562</v>
      </c>
    </row>
    <row r="38" spans="1:7" ht="10.7" customHeight="1" x14ac:dyDescent="0.2">
      <c r="A38" s="13" t="s">
        <v>32</v>
      </c>
      <c r="B38" s="10"/>
      <c r="C38" s="10"/>
      <c r="D38" s="10"/>
      <c r="E38" s="10"/>
      <c r="F38" s="10"/>
      <c r="G38" s="10"/>
    </row>
    <row r="39" spans="1:7" x14ac:dyDescent="0.2">
      <c r="A39" s="17" t="s">
        <v>17</v>
      </c>
      <c r="B39" s="10"/>
      <c r="C39" s="10"/>
      <c r="D39" s="10"/>
      <c r="E39" s="10"/>
      <c r="F39" s="10"/>
      <c r="G39" s="10"/>
    </row>
    <row r="40" spans="1:7" x14ac:dyDescent="0.2">
      <c r="A40" s="16" t="s">
        <v>16</v>
      </c>
      <c r="B40" s="24">
        <f>SUM(C40:D40)</f>
        <v>97800</v>
      </c>
      <c r="C40" s="10">
        <v>47434</v>
      </c>
      <c r="D40" s="10">
        <v>50366</v>
      </c>
      <c r="E40" s="24">
        <f>SUM(F40:G40)</f>
        <v>131470</v>
      </c>
      <c r="F40" s="10">
        <v>75297</v>
      </c>
      <c r="G40" s="10">
        <v>56173</v>
      </c>
    </row>
    <row r="41" spans="1:7" x14ac:dyDescent="0.2">
      <c r="A41" s="17" t="s">
        <v>15</v>
      </c>
      <c r="B41" s="10"/>
      <c r="C41" s="10"/>
      <c r="D41" s="10"/>
      <c r="E41" s="10"/>
      <c r="F41" s="10"/>
      <c r="G41" s="10"/>
    </row>
    <row r="42" spans="1:7" x14ac:dyDescent="0.2">
      <c r="A42" s="16" t="s">
        <v>14</v>
      </c>
      <c r="B42" s="24">
        <f>SUM(C42:D42)</f>
        <v>20440</v>
      </c>
      <c r="C42" s="10">
        <v>7576</v>
      </c>
      <c r="D42" s="10">
        <v>12864</v>
      </c>
      <c r="E42" s="24">
        <f>SUM(F42:G42)</f>
        <v>35640</v>
      </c>
      <c r="F42" s="10">
        <v>17667</v>
      </c>
      <c r="G42" s="10">
        <v>17973</v>
      </c>
    </row>
    <row r="43" spans="1:7" x14ac:dyDescent="0.2">
      <c r="A43" s="17" t="s">
        <v>13</v>
      </c>
      <c r="B43" s="24">
        <f>SUM(C43:D43)</f>
        <v>1098</v>
      </c>
      <c r="C43" s="10">
        <v>855</v>
      </c>
      <c r="D43" s="10">
        <v>243</v>
      </c>
      <c r="E43" s="10">
        <v>957</v>
      </c>
      <c r="F43" s="10">
        <v>513</v>
      </c>
      <c r="G43" s="10">
        <v>444</v>
      </c>
    </row>
    <row r="44" spans="1:7" ht="10.7" customHeight="1" x14ac:dyDescent="0.2">
      <c r="A44" s="6"/>
      <c r="B44" s="10"/>
      <c r="C44" s="10"/>
      <c r="D44" s="10"/>
      <c r="E44" s="10"/>
      <c r="F44" s="10"/>
      <c r="G44" s="10"/>
    </row>
    <row r="45" spans="1:7" x14ac:dyDescent="0.2">
      <c r="A45" s="19" t="s">
        <v>12</v>
      </c>
      <c r="B45" s="12">
        <f>SUM(C45:D45)</f>
        <v>26773</v>
      </c>
      <c r="C45" s="12">
        <v>13301</v>
      </c>
      <c r="D45" s="12">
        <v>13472</v>
      </c>
      <c r="E45" s="12">
        <f>SUM(F45:G45)</f>
        <v>54013</v>
      </c>
      <c r="F45" s="12">
        <v>34599</v>
      </c>
      <c r="G45" s="12">
        <v>19414</v>
      </c>
    </row>
    <row r="46" spans="1:7" ht="10.7" customHeight="1" x14ac:dyDescent="0.2">
      <c r="A46" s="18"/>
      <c r="B46" s="10"/>
      <c r="C46" s="10"/>
      <c r="D46" s="10"/>
      <c r="E46" s="10"/>
      <c r="F46" s="10"/>
      <c r="G46" s="10"/>
    </row>
    <row r="47" spans="1:7" x14ac:dyDescent="0.2">
      <c r="A47" s="17" t="s">
        <v>11</v>
      </c>
      <c r="B47" s="24">
        <f>SUM(C47:D47)</f>
        <v>7021</v>
      </c>
      <c r="C47" s="10">
        <v>3668</v>
      </c>
      <c r="D47" s="10">
        <v>3353</v>
      </c>
      <c r="E47" s="24">
        <f>SUM(F47:G47)</f>
        <v>19715</v>
      </c>
      <c r="F47" s="10">
        <v>12108</v>
      </c>
      <c r="G47" s="10">
        <v>7607</v>
      </c>
    </row>
    <row r="48" spans="1:7" x14ac:dyDescent="0.2">
      <c r="A48" s="17" t="s">
        <v>10</v>
      </c>
      <c r="B48" s="24">
        <f>SUM(C48:D48)</f>
        <v>18764</v>
      </c>
      <c r="C48" s="10">
        <v>9401</v>
      </c>
      <c r="D48" s="10">
        <v>9363</v>
      </c>
      <c r="E48" s="24">
        <f>SUM(F48:G48)</f>
        <v>33807</v>
      </c>
      <c r="F48" s="10">
        <v>22451</v>
      </c>
      <c r="G48" s="10">
        <v>11356</v>
      </c>
    </row>
    <row r="49" spans="1:7" x14ac:dyDescent="0.2">
      <c r="A49" s="17" t="s">
        <v>8</v>
      </c>
      <c r="B49" s="10"/>
      <c r="C49" s="10"/>
      <c r="D49" s="10"/>
      <c r="E49" s="10"/>
      <c r="F49" s="10"/>
      <c r="G49" s="10"/>
    </row>
    <row r="50" spans="1:7" x14ac:dyDescent="0.2">
      <c r="A50" s="16" t="s">
        <v>9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</row>
    <row r="51" spans="1:7" x14ac:dyDescent="0.2">
      <c r="A51" s="17" t="s">
        <v>8</v>
      </c>
      <c r="B51" s="10"/>
      <c r="C51" s="10"/>
      <c r="D51" s="10"/>
      <c r="E51" s="10"/>
      <c r="F51" s="10"/>
      <c r="G51" s="10"/>
    </row>
    <row r="52" spans="1:7" x14ac:dyDescent="0.2">
      <c r="A52" s="16" t="s">
        <v>7</v>
      </c>
      <c r="B52" s="10"/>
      <c r="C52" s="10"/>
      <c r="D52" s="10"/>
      <c r="E52" s="10"/>
      <c r="F52" s="10"/>
      <c r="G52" s="10"/>
    </row>
    <row r="53" spans="1:7" x14ac:dyDescent="0.2">
      <c r="A53" s="16" t="s">
        <v>6</v>
      </c>
      <c r="B53" s="24">
        <f>SUM(C53:D53)</f>
        <v>988</v>
      </c>
      <c r="C53" s="10">
        <v>232</v>
      </c>
      <c r="D53" s="10">
        <v>756</v>
      </c>
      <c r="E53" s="24">
        <f>SUM(F53:G53)</f>
        <v>491</v>
      </c>
      <c r="F53" s="10">
        <v>40</v>
      </c>
      <c r="G53" s="10">
        <v>451</v>
      </c>
    </row>
    <row r="54" spans="1:7" ht="10.7" customHeight="1" x14ac:dyDescent="0.2">
      <c r="A54" s="2"/>
      <c r="B54" s="10"/>
      <c r="C54" s="10"/>
      <c r="D54" s="10"/>
      <c r="E54" s="10"/>
      <c r="F54" s="10"/>
      <c r="G54" s="10"/>
    </row>
    <row r="55" spans="1:7" x14ac:dyDescent="0.2">
      <c r="A55" s="13" t="s">
        <v>43</v>
      </c>
      <c r="B55" s="12">
        <f>SUM(C55:D55)</f>
        <v>1039012</v>
      </c>
      <c r="C55" s="12">
        <v>320412</v>
      </c>
      <c r="D55" s="12">
        <v>718600</v>
      </c>
      <c r="E55" s="12">
        <f>SUM(F55:G55)</f>
        <v>1291774</v>
      </c>
      <c r="F55" s="12">
        <v>402250</v>
      </c>
      <c r="G55" s="12">
        <v>889524</v>
      </c>
    </row>
    <row r="56" spans="1:7" ht="10.7" customHeight="1" x14ac:dyDescent="0.2">
      <c r="A56" s="13"/>
      <c r="B56" s="10"/>
      <c r="C56" s="10"/>
      <c r="D56" s="10"/>
      <c r="E56" s="10"/>
      <c r="F56" s="10"/>
      <c r="G56" s="10"/>
    </row>
    <row r="57" spans="1:7" x14ac:dyDescent="0.2">
      <c r="A57" s="14" t="s">
        <v>5</v>
      </c>
      <c r="B57" s="24">
        <f>SUM(C57:D57)</f>
        <v>926088</v>
      </c>
      <c r="C57" s="10">
        <v>290993</v>
      </c>
      <c r="D57" s="10">
        <v>635095</v>
      </c>
      <c r="E57" s="24">
        <f>SUM(F57:G57)</f>
        <v>1165479</v>
      </c>
      <c r="F57" s="10">
        <v>369069</v>
      </c>
      <c r="G57" s="10">
        <v>796410</v>
      </c>
    </row>
    <row r="58" spans="1:7" ht="10.7" customHeight="1" x14ac:dyDescent="0.2">
      <c r="A58" s="13"/>
      <c r="B58" s="10"/>
      <c r="C58" s="10"/>
      <c r="D58" s="10"/>
      <c r="E58" s="10"/>
      <c r="F58" s="10"/>
      <c r="G58" s="10"/>
    </row>
    <row r="59" spans="1:7" x14ac:dyDescent="0.2">
      <c r="A59" s="33" t="s">
        <v>4</v>
      </c>
      <c r="B59" s="12">
        <f>SUM(C59:D59)</f>
        <v>112924</v>
      </c>
      <c r="C59" s="12">
        <v>29419</v>
      </c>
      <c r="D59" s="12">
        <v>83505</v>
      </c>
      <c r="E59" s="12">
        <f>SUM(F59:G59)</f>
        <v>126295</v>
      </c>
      <c r="F59" s="12">
        <v>33181</v>
      </c>
      <c r="G59" s="12">
        <v>93114</v>
      </c>
    </row>
    <row r="60" spans="1:7" ht="10.7" customHeight="1" x14ac:dyDescent="0.2">
      <c r="A60" s="27"/>
      <c r="B60" s="11"/>
      <c r="C60" s="11"/>
      <c r="D60" s="10"/>
      <c r="E60" s="11"/>
      <c r="F60" s="11"/>
      <c r="G60" s="10"/>
    </row>
    <row r="61" spans="1:7" x14ac:dyDescent="0.2">
      <c r="A61" s="6" t="s">
        <v>3</v>
      </c>
      <c r="B61" s="24">
        <f>SUM(C61:D61)</f>
        <v>68323</v>
      </c>
      <c r="C61" s="10">
        <v>13423</v>
      </c>
      <c r="D61" s="10">
        <v>54900</v>
      </c>
      <c r="E61" s="24">
        <f>SUM(F61:G61)</f>
        <v>75129</v>
      </c>
      <c r="F61" s="10">
        <v>16813</v>
      </c>
      <c r="G61" s="10">
        <v>58316</v>
      </c>
    </row>
    <row r="62" spans="1:7" x14ac:dyDescent="0.2">
      <c r="A62" s="6" t="s">
        <v>2</v>
      </c>
      <c r="B62" s="24">
        <f>SUM(C62:D62)</f>
        <v>44601</v>
      </c>
      <c r="C62" s="10">
        <v>15996</v>
      </c>
      <c r="D62" s="10">
        <v>28605</v>
      </c>
      <c r="E62" s="24">
        <f>SUM(F62:G62)</f>
        <v>51166</v>
      </c>
      <c r="F62" s="10">
        <v>16368</v>
      </c>
      <c r="G62" s="10">
        <v>34798</v>
      </c>
    </row>
    <row r="63" spans="1:7" ht="9.4499999999999993" customHeight="1" x14ac:dyDescent="0.2">
      <c r="A63" s="9"/>
      <c r="B63" s="8"/>
      <c r="C63" s="8"/>
      <c r="D63" s="8"/>
      <c r="E63" s="8"/>
      <c r="F63" s="8"/>
      <c r="G63" s="7"/>
    </row>
    <row r="64" spans="1:7" ht="6.8" customHeight="1" x14ac:dyDescent="0.2">
      <c r="A64" s="6"/>
      <c r="B64" s="5"/>
      <c r="C64" s="5"/>
      <c r="D64" s="5"/>
      <c r="E64" s="5"/>
      <c r="F64" s="5"/>
      <c r="G64" s="5"/>
    </row>
    <row r="65" spans="1:7" ht="13.2" customHeight="1" x14ac:dyDescent="0.2">
      <c r="A65" s="31" t="s">
        <v>41</v>
      </c>
      <c r="B65" s="5"/>
      <c r="C65" s="5"/>
      <c r="D65" s="5"/>
      <c r="E65" s="5"/>
      <c r="F65" s="5"/>
      <c r="G65" s="5"/>
    </row>
    <row r="66" spans="1:7" ht="13.2" customHeight="1" x14ac:dyDescent="0.2">
      <c r="A66" s="4" t="s">
        <v>1</v>
      </c>
      <c r="B66" s="4"/>
      <c r="C66" s="4"/>
      <c r="D66" s="4"/>
      <c r="E66" s="4"/>
      <c r="F66" s="4"/>
      <c r="G66" s="4"/>
    </row>
    <row r="67" spans="1:7" ht="13.2" customHeight="1" x14ac:dyDescent="0.2">
      <c r="A67" s="3" t="s">
        <v>0</v>
      </c>
    </row>
  </sheetData>
  <mergeCells count="13">
    <mergeCell ref="B6:D6"/>
    <mergeCell ref="E6:G6"/>
    <mergeCell ref="B7:B8"/>
    <mergeCell ref="C7:C8"/>
    <mergeCell ref="A1:G1"/>
    <mergeCell ref="A2:G2"/>
    <mergeCell ref="A3:G3"/>
    <mergeCell ref="A5:A8"/>
    <mergeCell ref="B5:G5"/>
    <mergeCell ref="D7:D8"/>
    <mergeCell ref="E7:E8"/>
    <mergeCell ref="F7:F8"/>
    <mergeCell ref="G7:G8"/>
  </mergeCells>
  <printOptions horizontalCentered="1"/>
  <pageMargins left="0.74803149606299213" right="0.74803149606299213" top="0.78740157480314965" bottom="0.78740157480314965" header="0" footer="0.27559055118110237"/>
  <pageSetup scale="81" orientation="portrait" horizontalDpi="300" verticalDpi="300" r:id="rId1"/>
  <headerFooter alignWithMargins="0"/>
  <ignoredErrors>
    <ignoredError sqref="B20 B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2</vt:lpstr>
      <vt:lpstr>'Cuadro 2'!Área_de_impresión</vt:lpstr>
      <vt:lpstr>'Cuadro 2'!Imprimir_títulos_IM</vt:lpstr>
      <vt:lpstr>'Cuadro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VIRNA TEJADA</cp:lastModifiedBy>
  <cp:lastPrinted>2022-08-04T16:30:21Z</cp:lastPrinted>
  <dcterms:created xsi:type="dcterms:W3CDTF">2021-12-13T21:31:50Z</dcterms:created>
  <dcterms:modified xsi:type="dcterms:W3CDTF">2023-08-24T21:00:31Z</dcterms:modified>
</cp:coreProperties>
</file>